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50" activeTab="0"/>
  </bookViews>
  <sheets>
    <sheet name="アユ苗ｽｹｼﾞｭ-ﾙ" sheetId="1" r:id="rId1"/>
    <sheet name="Sheet1" sheetId="2" r:id="rId2"/>
  </sheets>
  <definedNames/>
  <calcPr fullCalcOnLoad="1"/>
</workbook>
</file>

<file path=xl/comments1.xml><?xml version="1.0" encoding="utf-8"?>
<comments xmlns="http://schemas.openxmlformats.org/spreadsheetml/2006/main">
  <authors>
    <author>Owner</author>
  </authors>
  <commentList>
    <comment ref="C14" authorId="0">
      <text>
        <r>
          <rPr>
            <b/>
            <sz val="9"/>
            <rFont val="ＭＳ Ｐゴシック"/>
            <family val="3"/>
          </rPr>
          <t>Owner:</t>
        </r>
        <r>
          <rPr>
            <sz val="9"/>
            <rFont val="ＭＳ Ｐゴシック"/>
            <family val="3"/>
          </rPr>
          <t xml:space="preserve">
トラック故障トラブル
</t>
        </r>
      </text>
    </comment>
  </commentList>
</comments>
</file>

<file path=xl/sharedStrings.xml><?xml version="1.0" encoding="utf-8"?>
<sst xmlns="http://schemas.openxmlformats.org/spreadsheetml/2006/main" count="66" uniqueCount="43">
  <si>
    <t>日付</t>
  </si>
  <si>
    <t>ＮＯ</t>
  </si>
  <si>
    <t>鮎苗業者</t>
  </si>
  <si>
    <t>総重量</t>
  </si>
  <si>
    <t>水温</t>
  </si>
  <si>
    <t>重量</t>
  </si>
  <si>
    <t>放流場所</t>
  </si>
  <si>
    <t>小計</t>
  </si>
  <si>
    <t>合計</t>
  </si>
  <si>
    <t>滝波川（日特）</t>
  </si>
  <si>
    <t>小舟渡橋</t>
  </si>
  <si>
    <t>比島</t>
  </si>
  <si>
    <t>2016年　　勝　山　市　漁　業　協　同　組　合　あ　ゆ　苗　放　流　ス　ケ　ジ　ュ　－　ル</t>
  </si>
  <si>
    <t>森川バス停</t>
  </si>
  <si>
    <t>竹藪どぶ</t>
  </si>
  <si>
    <t>小舟渡</t>
  </si>
  <si>
    <t>北船木</t>
  </si>
  <si>
    <t>天鮎</t>
  </si>
  <si>
    <t>岩州</t>
  </si>
  <si>
    <t>荒鹿橋</t>
  </si>
  <si>
    <t>出合</t>
  </si>
  <si>
    <t>皿川（伊波）</t>
  </si>
  <si>
    <t>市荒川</t>
  </si>
  <si>
    <t>保田岩州</t>
  </si>
  <si>
    <t>南大橋</t>
  </si>
  <si>
    <t>永田</t>
  </si>
  <si>
    <t>魚啓</t>
  </si>
  <si>
    <t>滝波川（中の橋）</t>
  </si>
  <si>
    <t>滝波川（薬師）</t>
  </si>
  <si>
    <t>皿川（荒小）</t>
  </si>
  <si>
    <t>ＢＴセンター</t>
  </si>
  <si>
    <t>南大橋下流</t>
  </si>
  <si>
    <t>ホウキ</t>
  </si>
  <si>
    <t>内水面</t>
  </si>
  <si>
    <t>ＢＴセンター上流</t>
  </si>
  <si>
    <t>勝山橋上</t>
  </si>
  <si>
    <t>南大橋下流14.2</t>
  </si>
  <si>
    <t>勝山橋</t>
  </si>
  <si>
    <t>大紀</t>
  </si>
  <si>
    <t>皿川（万年橋）</t>
  </si>
  <si>
    <t>勝山恐竜橋</t>
  </si>
  <si>
    <t>九頭竜砕石</t>
  </si>
  <si>
    <t>ホウキ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</si>
</sst>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e\.m\.d;@"/>
    <numFmt numFmtId="177" formatCode="0_);[Red]\(0\)"/>
    <numFmt numFmtId="178" formatCode="yyyy/m/d;@"/>
    <numFmt numFmtId="179" formatCode="m/d;@"/>
    <numFmt numFmtId="180" formatCode="[$-F400]h:mm:ss\ AM/PM"/>
    <numFmt numFmtId="181" formatCode="0_ "/>
    <numFmt numFmtId="182" formatCode="0.E+00"/>
    <numFmt numFmtId="183" formatCode="&quot;¥&quot;#,##0_);[Red]\(&quot;¥&quot;#,##0\)"/>
    <numFmt numFmtId="184" formatCode="0.0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2"/>
      <name val="ＭＳ Ｐ明朝"/>
      <family val="1"/>
    </font>
    <font>
      <sz val="12"/>
      <name val="ＭＳ Ｐゴシック"/>
      <family val="3"/>
    </font>
    <font>
      <sz val="10"/>
      <name val="ＭＳ Ｐ明朝"/>
      <family val="1"/>
    </font>
    <font>
      <b/>
      <sz val="16"/>
      <name val="ＭＳ Ｐ明朝"/>
      <family val="1"/>
    </font>
    <font>
      <sz val="14"/>
      <name val="ＭＳ Ｐ明朝"/>
      <family val="1"/>
    </font>
    <font>
      <sz val="9"/>
      <name val="ＭＳ Ｐ明朝"/>
      <family val="1"/>
    </font>
    <font>
      <sz val="8"/>
      <name val="ＭＳ Ｐ明朝"/>
      <family val="1"/>
    </font>
    <font>
      <sz val="9"/>
      <name val="ＭＳ Ｐゴシック"/>
      <family val="3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6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179" fontId="2" fillId="0" borderId="12" xfId="0" applyNumberFormat="1" applyFont="1" applyBorder="1" applyAlignment="1">
      <alignment horizontal="center" vertical="center"/>
    </xf>
    <xf numFmtId="179" fontId="2" fillId="0" borderId="0" xfId="0" applyNumberFormat="1" applyFont="1" applyAlignment="1">
      <alignment horizontal="center" vertical="center"/>
    </xf>
    <xf numFmtId="179" fontId="0" fillId="0" borderId="0" xfId="0" applyNumberFormat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179" fontId="3" fillId="0" borderId="14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179" fontId="3" fillId="0" borderId="17" xfId="0" applyNumberFormat="1" applyFont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7" fillId="33" borderId="14" xfId="0" applyFont="1" applyFill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179" fontId="3" fillId="0" borderId="19" xfId="0" applyNumberFormat="1" applyFont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vertical="center"/>
    </xf>
    <xf numFmtId="0" fontId="2" fillId="33" borderId="14" xfId="0" applyFont="1" applyFill="1" applyBorder="1" applyAlignment="1">
      <alignment horizontal="left" vertical="center"/>
    </xf>
    <xf numFmtId="0" fontId="2" fillId="33" borderId="17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vertical="center"/>
    </xf>
    <xf numFmtId="0" fontId="7" fillId="33" borderId="19" xfId="0" applyFont="1" applyFill="1" applyBorder="1" applyAlignment="1">
      <alignment horizontal="center" vertical="center"/>
    </xf>
    <xf numFmtId="0" fontId="8" fillId="33" borderId="19" xfId="0" applyFont="1" applyFill="1" applyBorder="1" applyAlignment="1">
      <alignment vertical="center"/>
    </xf>
    <xf numFmtId="0" fontId="7" fillId="33" borderId="17" xfId="0" applyFont="1" applyFill="1" applyBorder="1" applyAlignment="1">
      <alignment horizontal="center" vertical="center"/>
    </xf>
    <xf numFmtId="46" fontId="2" fillId="33" borderId="17" xfId="0" applyNumberFormat="1" applyFont="1" applyFill="1" applyBorder="1" applyAlignment="1">
      <alignment vertical="center"/>
    </xf>
    <xf numFmtId="0" fontId="2" fillId="33" borderId="19" xfId="0" applyFont="1" applyFill="1" applyBorder="1" applyAlignment="1">
      <alignment vertical="center"/>
    </xf>
    <xf numFmtId="184" fontId="3" fillId="33" borderId="14" xfId="0" applyNumberFormat="1" applyFont="1" applyFill="1" applyBorder="1" applyAlignment="1">
      <alignment horizontal="center" vertical="center"/>
    </xf>
    <xf numFmtId="184" fontId="3" fillId="33" borderId="19" xfId="0" applyNumberFormat="1" applyFont="1" applyFill="1" applyBorder="1" applyAlignment="1">
      <alignment horizontal="center" vertical="center"/>
    </xf>
    <xf numFmtId="0" fontId="3" fillId="34" borderId="17" xfId="0" applyFont="1" applyFill="1" applyBorder="1" applyAlignment="1">
      <alignment horizontal="center" vertical="center"/>
    </xf>
    <xf numFmtId="0" fontId="3" fillId="34" borderId="20" xfId="0" applyFont="1" applyFill="1" applyBorder="1" applyAlignment="1">
      <alignment horizontal="center" vertical="center"/>
    </xf>
    <xf numFmtId="179" fontId="3" fillId="0" borderId="14" xfId="0" applyNumberFormat="1" applyFont="1" applyBorder="1" applyAlignment="1">
      <alignment vertical="center"/>
    </xf>
    <xf numFmtId="0" fontId="7" fillId="33" borderId="14" xfId="0" applyFont="1" applyFill="1" applyBorder="1" applyAlignment="1">
      <alignment vertical="center"/>
    </xf>
    <xf numFmtId="0" fontId="3" fillId="33" borderId="14" xfId="0" applyNumberFormat="1" applyFont="1" applyFill="1" applyBorder="1" applyAlignment="1">
      <alignment horizontal="center" vertical="center"/>
    </xf>
    <xf numFmtId="0" fontId="7" fillId="33" borderId="19" xfId="0" applyFont="1" applyFill="1" applyBorder="1" applyAlignment="1">
      <alignment horizontal="center" vertical="center"/>
    </xf>
    <xf numFmtId="0" fontId="7" fillId="33" borderId="22" xfId="0" applyFont="1" applyFill="1" applyBorder="1" applyAlignment="1">
      <alignment horizontal="center" vertical="center"/>
    </xf>
    <xf numFmtId="179" fontId="3" fillId="0" borderId="19" xfId="0" applyNumberFormat="1" applyFont="1" applyBorder="1" applyAlignment="1">
      <alignment horizontal="center" vertical="center"/>
    </xf>
    <xf numFmtId="179" fontId="3" fillId="0" borderId="22" xfId="0" applyNumberFormat="1" applyFont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33" borderId="22" xfId="0" applyFont="1" applyFill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5" fillId="34" borderId="12" xfId="0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horizontal="left" vertical="center"/>
    </xf>
    <xf numFmtId="0" fontId="9" fillId="34" borderId="14" xfId="0" applyFont="1" applyFill="1" applyBorder="1" applyAlignment="1">
      <alignment horizontal="center" vertical="center"/>
    </xf>
    <xf numFmtId="0" fontId="8" fillId="34" borderId="14" xfId="0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vertical="center"/>
    </xf>
    <xf numFmtId="0" fontId="9" fillId="34" borderId="14" xfId="0" applyFont="1" applyFill="1" applyBorder="1" applyAlignment="1">
      <alignment vertical="center"/>
    </xf>
    <xf numFmtId="0" fontId="8" fillId="34" borderId="14" xfId="0" applyFont="1" applyFill="1" applyBorder="1" applyAlignment="1">
      <alignment vertical="center"/>
    </xf>
    <xf numFmtId="0" fontId="9" fillId="34" borderId="14" xfId="0" applyFont="1" applyFill="1" applyBorder="1" applyAlignment="1">
      <alignment horizontal="left" vertical="center"/>
    </xf>
    <xf numFmtId="0" fontId="3" fillId="34" borderId="15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9"/>
  <sheetViews>
    <sheetView tabSelected="1" zoomScalePageLayoutView="0" workbookViewId="0" topLeftCell="A1">
      <selection activeCell="R3" sqref="R3"/>
    </sheetView>
  </sheetViews>
  <sheetFormatPr defaultColWidth="9.00390625" defaultRowHeight="13.5"/>
  <cols>
    <col min="1" max="1" width="4.625" style="0" customWidth="1"/>
    <col min="2" max="2" width="5.625" style="9" customWidth="1"/>
    <col min="3" max="3" width="9.00390625" style="4" customWidth="1"/>
    <col min="4" max="4" width="7.625" style="4" customWidth="1"/>
    <col min="5" max="5" width="15.125" style="4" customWidth="1"/>
    <col min="6" max="6" width="5.875" style="4" customWidth="1"/>
    <col min="7" max="7" width="6.625" style="4" customWidth="1"/>
    <col min="8" max="8" width="11.00390625" style="4" customWidth="1"/>
    <col min="9" max="9" width="5.875" style="4" customWidth="1"/>
    <col min="10" max="10" width="6.625" style="4" customWidth="1"/>
    <col min="11" max="11" width="9.625" style="4" customWidth="1"/>
    <col min="12" max="12" width="5.875" style="4" customWidth="1"/>
    <col min="13" max="13" width="6.625" style="4" customWidth="1"/>
    <col min="14" max="14" width="9.625" style="4" customWidth="1"/>
    <col min="15" max="15" width="5.875" style="4" customWidth="1"/>
    <col min="16" max="16" width="6.625" style="4" customWidth="1"/>
    <col min="17" max="17" width="9.625" style="4" customWidth="1"/>
    <col min="18" max="18" width="5.875" style="4" customWidth="1"/>
    <col min="19" max="19" width="6.625" style="4" customWidth="1"/>
  </cols>
  <sheetData>
    <row r="1" spans="1:19" ht="24.75" customHeight="1" thickBot="1">
      <c r="A1" s="54" t="s">
        <v>12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3"/>
      <c r="S1" s="53"/>
    </row>
    <row r="2" spans="1:19" ht="19.5" customHeight="1">
      <c r="A2" s="5" t="s">
        <v>1</v>
      </c>
      <c r="B2" s="7" t="s">
        <v>0</v>
      </c>
      <c r="C2" s="29" t="s">
        <v>2</v>
      </c>
      <c r="D2" s="30" t="s">
        <v>3</v>
      </c>
      <c r="E2" s="55" t="s">
        <v>6</v>
      </c>
      <c r="F2" s="30" t="s">
        <v>4</v>
      </c>
      <c r="G2" s="30" t="s">
        <v>5</v>
      </c>
      <c r="H2" s="55" t="s">
        <v>6</v>
      </c>
      <c r="I2" s="30" t="s">
        <v>4</v>
      </c>
      <c r="J2" s="30" t="s">
        <v>5</v>
      </c>
      <c r="K2" s="55" t="s">
        <v>6</v>
      </c>
      <c r="L2" s="30" t="s">
        <v>4</v>
      </c>
      <c r="M2" s="30" t="s">
        <v>5</v>
      </c>
      <c r="N2" s="55" t="s">
        <v>6</v>
      </c>
      <c r="O2" s="30" t="s">
        <v>4</v>
      </c>
      <c r="P2" s="31" t="s">
        <v>5</v>
      </c>
      <c r="Q2" s="29"/>
      <c r="R2" s="30"/>
      <c r="S2" s="6" t="s">
        <v>5</v>
      </c>
    </row>
    <row r="3" spans="1:19" s="3" customFormat="1" ht="21.75" customHeight="1">
      <c r="A3" s="17">
        <v>1</v>
      </c>
      <c r="B3" s="18">
        <v>42490</v>
      </c>
      <c r="C3" s="16" t="s">
        <v>16</v>
      </c>
      <c r="D3" s="15">
        <v>450</v>
      </c>
      <c r="E3" s="56" t="s">
        <v>9</v>
      </c>
      <c r="F3" s="15">
        <v>8.7</v>
      </c>
      <c r="G3" s="15">
        <v>150</v>
      </c>
      <c r="H3" s="58" t="s">
        <v>10</v>
      </c>
      <c r="I3" s="15">
        <v>12</v>
      </c>
      <c r="J3" s="15">
        <v>150</v>
      </c>
      <c r="K3" s="60" t="s">
        <v>11</v>
      </c>
      <c r="L3" s="38"/>
      <c r="M3" s="15">
        <v>150</v>
      </c>
      <c r="N3" s="63"/>
      <c r="O3" s="15"/>
      <c r="P3" s="28"/>
      <c r="Q3" s="21"/>
      <c r="R3" s="15"/>
      <c r="S3" s="64">
        <f>G3+J3+M3+P3</f>
        <v>450</v>
      </c>
    </row>
    <row r="4" spans="1:19" s="3" customFormat="1" ht="21.75" customHeight="1">
      <c r="A4" s="10">
        <v>2</v>
      </c>
      <c r="B4" s="11">
        <v>42492</v>
      </c>
      <c r="C4" s="16" t="s">
        <v>16</v>
      </c>
      <c r="D4" s="15">
        <v>650</v>
      </c>
      <c r="E4" s="57" t="s">
        <v>13</v>
      </c>
      <c r="F4" s="15">
        <v>11.6</v>
      </c>
      <c r="G4" s="15">
        <v>150</v>
      </c>
      <c r="H4" s="57" t="s">
        <v>14</v>
      </c>
      <c r="I4" s="15">
        <v>12.4</v>
      </c>
      <c r="J4" s="15">
        <v>150</v>
      </c>
      <c r="K4" s="57" t="s">
        <v>18</v>
      </c>
      <c r="L4" s="38">
        <v>17.7</v>
      </c>
      <c r="M4" s="15">
        <v>300</v>
      </c>
      <c r="N4" s="57" t="s">
        <v>15</v>
      </c>
      <c r="O4" s="44">
        <v>17.7</v>
      </c>
      <c r="P4" s="28">
        <v>300</v>
      </c>
      <c r="Q4" s="19"/>
      <c r="R4" s="15"/>
      <c r="S4" s="64">
        <f aca="true" t="shared" si="0" ref="S4:S16">G4+J4+M4+P4</f>
        <v>900</v>
      </c>
    </row>
    <row r="5" spans="1:19" s="3" customFormat="1" ht="21.75" customHeight="1">
      <c r="A5" s="10">
        <v>3</v>
      </c>
      <c r="B5" s="42">
        <v>42496</v>
      </c>
      <c r="C5" s="43" t="s">
        <v>17</v>
      </c>
      <c r="D5" s="15">
        <v>500</v>
      </c>
      <c r="E5" s="56" t="s">
        <v>18</v>
      </c>
      <c r="F5" s="15">
        <v>9.6</v>
      </c>
      <c r="G5" s="15">
        <v>170</v>
      </c>
      <c r="H5" s="57" t="s">
        <v>19</v>
      </c>
      <c r="I5" s="15">
        <v>10.2</v>
      </c>
      <c r="J5" s="15">
        <v>170</v>
      </c>
      <c r="K5" s="57" t="s">
        <v>20</v>
      </c>
      <c r="L5" s="38">
        <v>10.2</v>
      </c>
      <c r="M5" s="15">
        <v>130</v>
      </c>
      <c r="N5" s="57" t="s">
        <v>21</v>
      </c>
      <c r="O5" s="44">
        <v>11</v>
      </c>
      <c r="P5" s="28">
        <v>50</v>
      </c>
      <c r="Q5" s="19"/>
      <c r="R5" s="15"/>
      <c r="S5" s="64">
        <f t="shared" si="0"/>
        <v>520</v>
      </c>
    </row>
    <row r="6" spans="1:19" s="3" customFormat="1" ht="21.75" customHeight="1">
      <c r="A6" s="10">
        <v>4</v>
      </c>
      <c r="B6" s="42">
        <v>42499</v>
      </c>
      <c r="C6" s="43" t="s">
        <v>25</v>
      </c>
      <c r="D6" s="15">
        <v>500</v>
      </c>
      <c r="E6" s="56" t="s">
        <v>22</v>
      </c>
      <c r="F6" s="15">
        <v>11.6</v>
      </c>
      <c r="G6" s="15">
        <v>160</v>
      </c>
      <c r="H6" s="56" t="s">
        <v>23</v>
      </c>
      <c r="I6" s="15">
        <v>11</v>
      </c>
      <c r="J6" s="15">
        <v>170</v>
      </c>
      <c r="K6" s="61" t="s">
        <v>24</v>
      </c>
      <c r="L6" s="38">
        <v>12</v>
      </c>
      <c r="M6" s="15">
        <v>170</v>
      </c>
      <c r="N6" s="56"/>
      <c r="O6" s="15"/>
      <c r="P6" s="15"/>
      <c r="Q6" s="20"/>
      <c r="R6" s="32"/>
      <c r="S6" s="64">
        <f t="shared" si="0"/>
        <v>500</v>
      </c>
    </row>
    <row r="7" spans="1:19" s="3" customFormat="1" ht="21.75" customHeight="1">
      <c r="A7" s="51">
        <v>5</v>
      </c>
      <c r="B7" s="47">
        <v>42503</v>
      </c>
      <c r="C7" s="45" t="s">
        <v>26</v>
      </c>
      <c r="D7" s="49">
        <v>1000</v>
      </c>
      <c r="E7" s="56" t="s">
        <v>9</v>
      </c>
      <c r="F7" s="15">
        <v>13</v>
      </c>
      <c r="G7" s="15">
        <v>200</v>
      </c>
      <c r="H7" s="58" t="s">
        <v>27</v>
      </c>
      <c r="I7" s="15">
        <v>13</v>
      </c>
      <c r="J7" s="15">
        <v>150</v>
      </c>
      <c r="K7" s="58" t="s">
        <v>28</v>
      </c>
      <c r="L7" s="38">
        <v>12</v>
      </c>
      <c r="M7" s="15">
        <v>30</v>
      </c>
      <c r="N7" s="57" t="s">
        <v>29</v>
      </c>
      <c r="O7" s="15">
        <v>15</v>
      </c>
      <c r="P7" s="28">
        <v>20</v>
      </c>
      <c r="Q7" s="19"/>
      <c r="R7" s="15"/>
      <c r="S7" s="64">
        <f t="shared" si="0"/>
        <v>400</v>
      </c>
    </row>
    <row r="8" spans="1:19" s="3" customFormat="1" ht="21.75" customHeight="1">
      <c r="A8" s="52"/>
      <c r="B8" s="48"/>
      <c r="C8" s="46"/>
      <c r="D8" s="50"/>
      <c r="E8" s="56" t="s">
        <v>30</v>
      </c>
      <c r="F8" s="15">
        <v>14.5</v>
      </c>
      <c r="G8" s="15">
        <v>200</v>
      </c>
      <c r="H8" s="56" t="s">
        <v>31</v>
      </c>
      <c r="I8" s="15">
        <v>14.9</v>
      </c>
      <c r="J8" s="15">
        <v>200</v>
      </c>
      <c r="K8" s="60" t="s">
        <v>32</v>
      </c>
      <c r="L8" s="38">
        <v>14.6</v>
      </c>
      <c r="M8" s="15">
        <v>200</v>
      </c>
      <c r="N8" s="57"/>
      <c r="O8" s="15"/>
      <c r="P8" s="28"/>
      <c r="Q8" s="19"/>
      <c r="R8" s="15"/>
      <c r="S8" s="64">
        <f t="shared" si="0"/>
        <v>600</v>
      </c>
    </row>
    <row r="9" spans="1:19" s="3" customFormat="1" ht="21.75" customHeight="1">
      <c r="A9" s="10">
        <v>6</v>
      </c>
      <c r="B9" s="11">
        <v>42510</v>
      </c>
      <c r="C9" s="16" t="s">
        <v>33</v>
      </c>
      <c r="D9" s="15">
        <v>300</v>
      </c>
      <c r="E9" s="56" t="s">
        <v>34</v>
      </c>
      <c r="F9" s="15">
        <v>12.8</v>
      </c>
      <c r="G9" s="15">
        <v>100</v>
      </c>
      <c r="H9" s="56" t="s">
        <v>35</v>
      </c>
      <c r="I9" s="15">
        <v>14</v>
      </c>
      <c r="J9" s="15">
        <v>30</v>
      </c>
      <c r="K9" s="60" t="s">
        <v>36</v>
      </c>
      <c r="L9" s="38">
        <v>14.2</v>
      </c>
      <c r="M9" s="15">
        <v>70</v>
      </c>
      <c r="N9" s="56" t="s">
        <v>11</v>
      </c>
      <c r="O9" s="15">
        <v>16.2</v>
      </c>
      <c r="P9" s="28">
        <v>100</v>
      </c>
      <c r="Q9" s="19"/>
      <c r="R9" s="15"/>
      <c r="S9" s="64">
        <f t="shared" si="0"/>
        <v>300</v>
      </c>
    </row>
    <row r="10" spans="1:19" s="3" customFormat="1" ht="21.75" customHeight="1">
      <c r="A10" s="10">
        <v>7</v>
      </c>
      <c r="B10" s="11">
        <v>42512</v>
      </c>
      <c r="C10" s="43" t="s">
        <v>17</v>
      </c>
      <c r="D10" s="15">
        <v>500</v>
      </c>
      <c r="E10" s="56" t="s">
        <v>37</v>
      </c>
      <c r="F10" s="15">
        <v>17.4</v>
      </c>
      <c r="G10" s="15">
        <v>40</v>
      </c>
      <c r="H10" s="56" t="s">
        <v>19</v>
      </c>
      <c r="I10" s="15">
        <v>17</v>
      </c>
      <c r="J10" s="15">
        <v>120</v>
      </c>
      <c r="K10" s="57" t="s">
        <v>15</v>
      </c>
      <c r="L10" s="38">
        <v>17</v>
      </c>
      <c r="M10" s="15">
        <v>170</v>
      </c>
      <c r="N10" s="56" t="s">
        <v>14</v>
      </c>
      <c r="O10" s="15">
        <v>17</v>
      </c>
      <c r="P10" s="28">
        <v>180</v>
      </c>
      <c r="Q10" s="19"/>
      <c r="R10" s="15"/>
      <c r="S10" s="64">
        <f t="shared" si="0"/>
        <v>510</v>
      </c>
    </row>
    <row r="11" spans="1:19" s="3" customFormat="1" ht="21.75" customHeight="1">
      <c r="A11" s="51">
        <v>8</v>
      </c>
      <c r="B11" s="47">
        <v>42521</v>
      </c>
      <c r="C11" s="45" t="s">
        <v>38</v>
      </c>
      <c r="D11" s="49">
        <v>700</v>
      </c>
      <c r="E11" s="57" t="s">
        <v>13</v>
      </c>
      <c r="F11" s="15">
        <v>17.9</v>
      </c>
      <c r="G11" s="15">
        <v>140</v>
      </c>
      <c r="H11" s="59" t="s">
        <v>39</v>
      </c>
      <c r="I11" s="15">
        <v>20.5</v>
      </c>
      <c r="J11" s="15">
        <v>40</v>
      </c>
      <c r="K11" s="62" t="s">
        <v>40</v>
      </c>
      <c r="L11" s="38">
        <v>20.4</v>
      </c>
      <c r="M11" s="15">
        <v>100</v>
      </c>
      <c r="N11" s="56" t="s">
        <v>11</v>
      </c>
      <c r="O11" s="15">
        <v>20.2</v>
      </c>
      <c r="P11" s="28">
        <v>140</v>
      </c>
      <c r="Q11" s="19"/>
      <c r="R11" s="15"/>
      <c r="S11" s="64">
        <f t="shared" si="0"/>
        <v>420</v>
      </c>
    </row>
    <row r="12" spans="1:19" s="3" customFormat="1" ht="21.75" customHeight="1">
      <c r="A12" s="52"/>
      <c r="B12" s="48"/>
      <c r="C12" s="46"/>
      <c r="D12" s="50"/>
      <c r="E12" s="56" t="s">
        <v>41</v>
      </c>
      <c r="F12" s="15">
        <v>20.5</v>
      </c>
      <c r="G12" s="15">
        <v>140</v>
      </c>
      <c r="H12" s="56" t="s">
        <v>42</v>
      </c>
      <c r="I12" s="15">
        <v>20.5</v>
      </c>
      <c r="J12" s="15">
        <v>140</v>
      </c>
      <c r="K12" s="60"/>
      <c r="L12" s="38"/>
      <c r="M12" s="15"/>
      <c r="N12" s="58"/>
      <c r="O12" s="15"/>
      <c r="P12" s="28"/>
      <c r="Q12" s="19"/>
      <c r="R12" s="15"/>
      <c r="S12" s="64">
        <f t="shared" si="0"/>
        <v>280</v>
      </c>
    </row>
    <row r="13" spans="1:19" s="3" customFormat="1" ht="21.75" customHeight="1">
      <c r="A13" s="10"/>
      <c r="B13" s="11"/>
      <c r="C13" s="16"/>
      <c r="D13" s="15"/>
      <c r="E13" s="19"/>
      <c r="F13" s="15"/>
      <c r="G13" s="15"/>
      <c r="H13" s="19"/>
      <c r="I13" s="15"/>
      <c r="J13" s="15"/>
      <c r="K13" s="20"/>
      <c r="L13" s="38"/>
      <c r="M13" s="15"/>
      <c r="N13" s="19"/>
      <c r="O13" s="15"/>
      <c r="P13" s="28"/>
      <c r="Q13" s="19"/>
      <c r="R13" s="15"/>
      <c r="S13" s="12">
        <f t="shared" si="0"/>
        <v>0</v>
      </c>
    </row>
    <row r="14" spans="1:19" s="3" customFormat="1" ht="21.75" customHeight="1">
      <c r="A14" s="10"/>
      <c r="B14" s="11"/>
      <c r="C14" s="16"/>
      <c r="D14" s="15"/>
      <c r="E14" s="19"/>
      <c r="F14" s="15"/>
      <c r="G14" s="15"/>
      <c r="H14" s="19"/>
      <c r="I14" s="15"/>
      <c r="J14" s="15"/>
      <c r="K14" s="20"/>
      <c r="L14" s="38"/>
      <c r="M14" s="15"/>
      <c r="N14" s="19"/>
      <c r="O14" s="15"/>
      <c r="P14" s="28"/>
      <c r="Q14" s="19"/>
      <c r="R14" s="15"/>
      <c r="S14" s="12">
        <f t="shared" si="0"/>
        <v>0</v>
      </c>
    </row>
    <row r="15" spans="1:19" s="3" customFormat="1" ht="21.75" customHeight="1">
      <c r="A15" s="17"/>
      <c r="B15" s="18"/>
      <c r="C15" s="16"/>
      <c r="D15" s="26"/>
      <c r="E15" s="25"/>
      <c r="F15" s="26"/>
      <c r="G15" s="26"/>
      <c r="H15" s="25"/>
      <c r="I15" s="26"/>
      <c r="J15" s="26"/>
      <c r="K15" s="37"/>
      <c r="L15" s="39"/>
      <c r="M15" s="26"/>
      <c r="N15" s="25"/>
      <c r="O15" s="26"/>
      <c r="P15" s="27"/>
      <c r="Q15" s="25"/>
      <c r="R15" s="26"/>
      <c r="S15" s="12">
        <f t="shared" si="0"/>
        <v>0</v>
      </c>
    </row>
    <row r="16" spans="1:19" s="3" customFormat="1" ht="21.75" customHeight="1">
      <c r="A16" s="17"/>
      <c r="B16" s="18"/>
      <c r="C16" s="33"/>
      <c r="D16" s="26"/>
      <c r="E16" s="25"/>
      <c r="F16" s="26"/>
      <c r="G16" s="26"/>
      <c r="H16" s="25"/>
      <c r="I16" s="26"/>
      <c r="J16" s="26"/>
      <c r="K16" s="34"/>
      <c r="L16" s="39"/>
      <c r="M16" s="26"/>
      <c r="N16" s="25"/>
      <c r="O16" s="26"/>
      <c r="P16" s="27"/>
      <c r="Q16" s="25"/>
      <c r="R16" s="26"/>
      <c r="S16" s="12">
        <f t="shared" si="0"/>
        <v>0</v>
      </c>
    </row>
    <row r="17" spans="1:19" s="3" customFormat="1" ht="21.75" customHeight="1" thickBot="1">
      <c r="A17" s="13"/>
      <c r="B17" s="14"/>
      <c r="C17" s="35"/>
      <c r="D17" s="23"/>
      <c r="E17" s="22"/>
      <c r="F17" s="40" t="s">
        <v>7</v>
      </c>
      <c r="G17" s="23">
        <f>SUM(G3:G16)</f>
        <v>1450</v>
      </c>
      <c r="H17" s="22"/>
      <c r="I17" s="40" t="s">
        <v>7</v>
      </c>
      <c r="J17" s="23">
        <f>SUM(J3:J16)</f>
        <v>1320</v>
      </c>
      <c r="K17" s="36"/>
      <c r="L17" s="40" t="s">
        <v>7</v>
      </c>
      <c r="M17" s="23">
        <f>SUM(M3:M16)</f>
        <v>1320</v>
      </c>
      <c r="N17" s="22"/>
      <c r="O17" s="40" t="s">
        <v>7</v>
      </c>
      <c r="P17" s="24">
        <f>SUM(P3:P16)</f>
        <v>790</v>
      </c>
      <c r="Q17" s="22"/>
      <c r="R17" s="40" t="s">
        <v>8</v>
      </c>
      <c r="S17" s="41">
        <f>G17+J17+M17+P17</f>
        <v>4880</v>
      </c>
    </row>
    <row r="18" spans="1:19" ht="3.75" customHeight="1">
      <c r="A18" s="1"/>
      <c r="B18" s="8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</row>
    <row r="19" spans="1:16" ht="19.5" customHeight="1">
      <c r="A19" s="1"/>
      <c r="B19" s="8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</row>
  </sheetData>
  <sheetProtection/>
  <mergeCells count="10">
    <mergeCell ref="C11:C12"/>
    <mergeCell ref="B11:B12"/>
    <mergeCell ref="D11:D12"/>
    <mergeCell ref="A11:A12"/>
    <mergeCell ref="R1:S1"/>
    <mergeCell ref="A1:Q1"/>
    <mergeCell ref="D7:D8"/>
    <mergeCell ref="C7:C8"/>
    <mergeCell ref="B7:B8"/>
    <mergeCell ref="A7:A8"/>
  </mergeCells>
  <printOptions/>
  <pageMargins left="0.1968503937007874" right="0.1968503937007874" top="0.35433070866141736" bottom="0.15748031496062992" header="0.31496062992125984" footer="0.31496062992125984"/>
  <pageSetup orientation="landscape" paperSize="9" scale="8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Owner</cp:lastModifiedBy>
  <cp:lastPrinted>2016-05-31T06:21:30Z</cp:lastPrinted>
  <dcterms:created xsi:type="dcterms:W3CDTF">2008-02-10T08:39:15Z</dcterms:created>
  <dcterms:modified xsi:type="dcterms:W3CDTF">2016-06-05T06:41:29Z</dcterms:modified>
  <cp:category/>
  <cp:version/>
  <cp:contentType/>
  <cp:contentStatus/>
</cp:coreProperties>
</file>